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1\jsma\■引継（宇野→逸見→大野）\サッシ協 24-1 住宅サッシの契約標準化\2025年度 標準化講習会\3.ご案内・申込書\3.関東ブロック\"/>
    </mc:Choice>
  </mc:AlternateContent>
  <xr:revisionPtr revIDLastSave="0" documentId="13_ncr:1_{94927742-18B5-4630-957E-6E4AE8AB9C35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申込書" sheetId="9" r:id="rId1"/>
    <sheet name="新潟会場" sheetId="13" r:id="rId2"/>
    <sheet name="DATA" sheetId="10" state="hidden" r:id="rId3"/>
  </sheets>
  <definedNames>
    <definedName name="_xlnm.Print_Area" localSheetId="1">新潟会場!$A$1:$S$43</definedName>
    <definedName name="_xlnm.Print_Area" localSheetId="0">申込書!$A$1:$AK$40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3" l="1"/>
  <c r="F4" i="13"/>
  <c r="H17" i="9"/>
  <c r="M26" i="9"/>
  <c r="D9" i="9"/>
  <c r="D14" i="9"/>
</calcChain>
</file>

<file path=xl/sharedStrings.xml><?xml version="1.0" encoding="utf-8"?>
<sst xmlns="http://schemas.openxmlformats.org/spreadsheetml/2006/main" count="97" uniqueCount="89">
  <si>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</si>
  <si>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</si>
  <si>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</si>
  <si>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</si>
  <si>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</si>
  <si>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</si>
  <si>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</si>
  <si>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</si>
  <si>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</si>
  <si>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</si>
  <si>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</si>
  <si>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</si>
  <si>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</si>
  <si>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</si>
  <si>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</si>
  <si>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</si>
  <si>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</si>
  <si>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</si>
  <si>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</si>
  <si>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</si>
  <si>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</si>
  <si>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</si>
  <si>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</si>
  <si>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</si>
  <si>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</si>
  <si>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</si>
  <si>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</si>
  <si>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</si>
  <si>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</si>
  <si>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</si>
  <si>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</si>
  <si>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</si>
  <si>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</si>
  <si>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</si>
  <si>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</si>
  <si>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</si>
  <si>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</si>
  <si>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</si>
  <si>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</si>
  <si>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</si>
  <si>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</si>
  <si>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</si>
  <si>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</si>
  <si>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</si>
  <si>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</si>
  <si>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</si>
  <si>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</si>
  <si>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</si>
  <si>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</si>
  <si>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</si>
  <si>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</si>
  <si>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</si>
  <si>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</si>
  <si>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</si>
  <si>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</si>
  <si>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</si>
  <si>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</si>
  <si>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</si>
  <si>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</si>
  <si>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</si>
  <si>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</si>
  <si>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</si>
  <si>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</si>
  <si>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</si>
  <si>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</si>
  <si>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</si>
  <si>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</si>
  <si>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</si>
  <si>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</si>
  <si>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</si>
  <si>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</si>
  <si>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</si>
  <si>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</si>
  <si>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</si>
  <si>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</si>
  <si>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</si>
  <si>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</si>
  <si>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</si>
  <si>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</si>
  <si>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</si>
  <si>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</si>
  <si>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</si>
  <si>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</si>
  <si>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住宅サッシの契約標準化講習会  受講申込書   （関東ブロック_新潟)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カントウ</t>
    </rPh>
    <rPh sb="32" eb="34">
      <t>ニイガタ</t>
    </rPh>
    <phoneticPr fontId="2"/>
  </si>
  <si>
    <t>2026年3月13日 (金）</t>
    <rPh sb="12" eb="13">
      <t>キン</t>
    </rPh>
    <phoneticPr fontId="14"/>
  </si>
  <si>
    <t>NOCプラザ 201号室</t>
    <phoneticPr fontId="14"/>
  </si>
  <si>
    <t>新潟市東区卸新町2丁目853番地3</t>
    <phoneticPr fontId="14"/>
  </si>
  <si>
    <t>関東ブロック　新潟会場　案内</t>
    <rPh sb="0" eb="2">
      <t>カントウ</t>
    </rPh>
    <rPh sb="7" eb="9">
      <t>ニイガタ</t>
    </rPh>
    <rPh sb="9" eb="11">
      <t>カイジョウ</t>
    </rPh>
    <rPh sb="12" eb="14">
      <t>アンナイ</t>
    </rPh>
    <phoneticPr fontId="2"/>
  </si>
  <si>
    <t>2026年3月13日（金）13:30～15:30</t>
    <rPh sb="4" eb="5">
      <t>ネン</t>
    </rPh>
    <rPh sb="6" eb="7">
      <t>ガツ</t>
    </rPh>
    <rPh sb="9" eb="10">
      <t>ニチ</t>
    </rPh>
    <rPh sb="11" eb="12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</si>
</sst>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34" fillId="0" borderId="0" xfId="0" applyFont="1">
      <alignment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7" xfId="1" applyBorder="1" applyAlignment="1">
      <alignment horizontal="centerContinuous" vertical="center"/>
    </xf>
    <xf numFmtId="0" fontId="1" fillId="0" borderId="7" xfId="1" quotePrefix="1" applyBorder="1" applyAlignment="1">
      <alignment vertical="center"/>
    </xf>
    <xf numFmtId="0" fontId="1" fillId="0" borderId="6" xfId="1" applyBorder="1" applyAlignment="1">
      <alignment horizontal="centerContinuous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5" fillId="0" borderId="1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 xr:uid="{00000000-0005-0000-0000-000003000000}"/>
    <cellStyle name="標準_実施要領書(建材流通の適正化研修会_・_ⅡⅢ地域用；040717)" xfId="1" xr:uid="{00000000-0005-0000-0000-000004000000}"/>
    <cellStyle name="標準_新申込書080514" xfId="3" xr:uid="{00000000-0005-0000-0000-000005000000}"/>
    <cellStyle name="標準_新申込書080514_特別講習会案内　登録内容確認書080830" xfId="2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9" y="5550474"/>
              <a:chExt cx="3518814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9" y="5550474"/>
              <a:chExt cx="3518814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9" y="5550474"/>
              <a:chExt cx="3518814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9" y="5550474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新潟会場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69851</xdr:colOff>
      <xdr:row>9</xdr:row>
      <xdr:rowOff>107950</xdr:rowOff>
    </xdr:from>
    <xdr:to>
      <xdr:col>17</xdr:col>
      <xdr:colOff>6351</xdr:colOff>
      <xdr:row>22</xdr:row>
      <xdr:rowOff>20167</xdr:rowOff>
    </xdr:to>
    <xdr:pic>
      <xdr:nvPicPr>
        <xdr:cNvPr id="2" name="図 1" descr="新潟卸センター広域地図">
          <a:extLst>
            <a:ext uri="{FF2B5EF4-FFF2-40B4-BE49-F238E27FC236}">
              <a16:creationId xmlns:a16="http://schemas.microsoft.com/office/drawing/2014/main" id="{5D840B78-8BAA-F7E9-24BF-0E723F32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1" y="2000250"/>
          <a:ext cx="6477000" cy="3214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82550</xdr:colOff>
      <xdr:row>36</xdr:row>
      <xdr:rowOff>76200</xdr:rowOff>
    </xdr:from>
    <xdr:to>
      <xdr:col>18</xdr:col>
      <xdr:colOff>63500</xdr:colOff>
      <xdr:row>41</xdr:row>
      <xdr:rowOff>199631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1BB7E5-C029-6FF4-BE97-327C9B1CC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8826500"/>
          <a:ext cx="6540500" cy="1393431"/>
        </a:xfrm>
        <a:prstGeom prst="rect">
          <a:avLst/>
        </a:prstGeom>
      </xdr:spPr>
    </xdr:pic>
    <xdr:clientData/>
  </xdr:twoCellAnchor>
  <xdr:twoCellAnchor editAs="oneCell">
    <xdr:from>
      <xdr:col>1</xdr:col>
      <xdr:colOff>65540</xdr:colOff>
      <xdr:row>22</xdr:row>
      <xdr:rowOff>76200</xdr:rowOff>
    </xdr:from>
    <xdr:to>
      <xdr:col>11</xdr:col>
      <xdr:colOff>271235</xdr:colOff>
      <xdr:row>36</xdr:row>
      <xdr:rowOff>114300</xdr:rowOff>
    </xdr:to>
    <xdr:pic>
      <xdr:nvPicPr>
        <xdr:cNvPr id="7" name="図 6" descr="新潟卸センター周辺地図">
          <a:extLst>
            <a:ext uri="{FF2B5EF4-FFF2-40B4-BE49-F238E27FC236}">
              <a16:creationId xmlns:a16="http://schemas.microsoft.com/office/drawing/2014/main" id="{6ACFB87E-2529-FCF1-3E99-FA9A63874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0" y="5270500"/>
          <a:ext cx="4428445" cy="359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304800</xdr:colOff>
      <xdr:row>24</xdr:row>
      <xdr:rowOff>222250</xdr:rowOff>
    </xdr:from>
    <xdr:ext cx="2019300" cy="229364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E008928-1867-CD71-E7CC-A38BA6366BA7}"/>
            </a:ext>
          </a:extLst>
        </xdr:cNvPr>
        <xdr:cNvSpPr txBox="1"/>
      </xdr:nvSpPr>
      <xdr:spPr>
        <a:xfrm>
          <a:off x="4730750" y="5924550"/>
          <a:ext cx="2019300" cy="2293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/>
            <a:t>NOC</a:t>
          </a:r>
          <a:r>
            <a:rPr kumimoji="1" lang="ja-JP" altLang="en-US" sz="1200"/>
            <a:t>プラザに隣接し、余裕の</a:t>
          </a:r>
          <a:r>
            <a:rPr kumimoji="1" lang="en-US" altLang="ja-JP" sz="1200"/>
            <a:t>150</a:t>
          </a:r>
          <a:r>
            <a:rPr kumimoji="1" lang="ja-JP" altLang="en-US" sz="1200"/>
            <a:t>台が駐車可能です。勿論、当施設をご利用する方は、駐車料金は無料</a:t>
          </a:r>
          <a:endParaRPr kumimoji="1" lang="en-US" altLang="ja-JP" sz="1200"/>
        </a:p>
        <a:p>
          <a:r>
            <a:rPr kumimoji="1" lang="ja-JP" altLang="en-US" sz="1200"/>
            <a:t>（但し駐車場所を指定される場合、宿泊は有料）となっております。</a:t>
          </a:r>
        </a:p>
        <a:p>
          <a:r>
            <a:rPr kumimoji="1" lang="ja-JP" altLang="en-US" sz="1200"/>
            <a:t>搬入口・搬出口が</a:t>
          </a:r>
          <a:r>
            <a:rPr kumimoji="1" lang="en-US" altLang="ja-JP" sz="1200"/>
            <a:t>4</a:t>
          </a:r>
          <a:r>
            <a:rPr kumimoji="1" lang="ja-JP" altLang="en-US" sz="1200"/>
            <a:t>か所あり、駐車場から直結しており、</a:t>
          </a:r>
          <a:endParaRPr kumimoji="1" lang="en-US" altLang="ja-JP" sz="1200"/>
        </a:p>
        <a:p>
          <a:r>
            <a:rPr kumimoji="1" lang="ja-JP" altLang="en-US" sz="1200"/>
            <a:t>イベント等の準備にも大変</a:t>
          </a:r>
          <a:endParaRPr kumimoji="1" lang="en-US" altLang="ja-JP" sz="1200"/>
        </a:p>
        <a:p>
          <a:r>
            <a:rPr kumimoji="1" lang="ja-JP" altLang="en-US" sz="1200"/>
            <a:t>便利です。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6"/>
  <sheetViews>
    <sheetView showGridLines="0" zoomScale="80" zoomScaleNormal="80" workbookViewId="0">
      <selection activeCell="F37" sqref="F37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54" t="s">
        <v>77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83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194"/>
      <c r="E8" s="195"/>
      <c r="F8" s="195"/>
      <c r="G8" s="37" t="s">
        <v>12</v>
      </c>
      <c r="H8" s="196"/>
      <c r="I8" s="195"/>
      <c r="J8" s="80" t="s">
        <v>13</v>
      </c>
      <c r="K8" s="196"/>
      <c r="L8" s="195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197" t="str">
        <f>PHONETIC(D10)</f>
        <v/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47"/>
    </row>
    <row r="10" spans="1:37" ht="24" customHeight="1" x14ac:dyDescent="0.2">
      <c r="A10" s="52"/>
      <c r="B10" s="6" t="s">
        <v>2</v>
      </c>
      <c r="C10" s="8"/>
      <c r="D10" s="203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40"/>
      <c r="F12" s="141"/>
      <c r="G12" s="76"/>
      <c r="H12" s="140"/>
      <c r="I12" s="141"/>
      <c r="J12" s="71"/>
      <c r="K12" s="71" t="s">
        <v>19</v>
      </c>
      <c r="L12" s="71"/>
      <c r="M12" s="140"/>
      <c r="N12" s="141"/>
      <c r="O12" s="71"/>
      <c r="P12" s="140"/>
      <c r="Q12" s="141"/>
      <c r="R12" s="71"/>
      <c r="S12" s="140"/>
      <c r="T12" s="141"/>
      <c r="U12" s="71"/>
      <c r="V12" s="140"/>
      <c r="W12" s="14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197" t="str">
        <f>PHONETIC(D15)</f>
        <v/>
      </c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58"/>
      <c r="E17" s="159"/>
      <c r="F17" s="159"/>
      <c r="G17" s="159"/>
      <c r="H17" s="162" t="str">
        <f>IF(D17&lt;&gt;0,"","都 道　府 県")</f>
        <v>都 道　府 県</v>
      </c>
      <c r="I17" s="163"/>
      <c r="J17" s="164"/>
      <c r="K17" s="167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8"/>
      <c r="AK17" s="32"/>
    </row>
    <row r="18" spans="1:37" ht="24" customHeight="1" x14ac:dyDescent="0.2">
      <c r="A18" s="1"/>
      <c r="B18" s="6"/>
      <c r="C18" s="7"/>
      <c r="D18" s="160"/>
      <c r="E18" s="161"/>
      <c r="F18" s="161"/>
      <c r="G18" s="161"/>
      <c r="H18" s="165"/>
      <c r="I18" s="165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9"/>
      <c r="AK18" s="32"/>
    </row>
    <row r="19" spans="1:37" ht="24" customHeight="1" x14ac:dyDescent="0.2">
      <c r="A19" s="1"/>
      <c r="B19" s="34"/>
      <c r="C19" s="35"/>
      <c r="D19" s="191" t="s">
        <v>15</v>
      </c>
      <c r="E19" s="192"/>
      <c r="F19" s="192"/>
      <c r="G19" s="193"/>
      <c r="H19" s="146"/>
      <c r="I19" s="147"/>
      <c r="J19" s="147"/>
      <c r="K19" s="147"/>
      <c r="L19" s="64" t="s">
        <v>18</v>
      </c>
      <c r="M19" s="150"/>
      <c r="N19" s="151"/>
      <c r="O19" s="151"/>
      <c r="P19" s="151"/>
      <c r="Q19" s="64" t="s">
        <v>18</v>
      </c>
      <c r="R19" s="142"/>
      <c r="S19" s="143"/>
      <c r="T19" s="143"/>
      <c r="U19" s="143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88" t="s">
        <v>17</v>
      </c>
      <c r="E20" s="189"/>
      <c r="F20" s="189"/>
      <c r="G20" s="190"/>
      <c r="H20" s="148"/>
      <c r="I20" s="149"/>
      <c r="J20" s="149"/>
      <c r="K20" s="149"/>
      <c r="L20" s="65" t="s">
        <v>18</v>
      </c>
      <c r="M20" s="152"/>
      <c r="N20" s="153"/>
      <c r="O20" s="153"/>
      <c r="P20" s="153"/>
      <c r="Q20" s="65" t="s">
        <v>18</v>
      </c>
      <c r="R20" s="144"/>
      <c r="S20" s="145"/>
      <c r="T20" s="145"/>
      <c r="U20" s="14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205" t="s">
        <v>16</v>
      </c>
      <c r="E21" s="206"/>
      <c r="F21" s="206"/>
      <c r="G21" s="207"/>
      <c r="H21" s="185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32"/>
    </row>
    <row r="22" spans="1:37" ht="24" customHeight="1" x14ac:dyDescent="0.2">
      <c r="A22" s="1"/>
      <c r="B22" s="34"/>
      <c r="C22" s="35"/>
      <c r="D22" s="170" t="s">
        <v>80</v>
      </c>
      <c r="E22" s="171"/>
      <c r="F22" s="171"/>
      <c r="G22" s="172"/>
      <c r="H22" s="179"/>
      <c r="I22" s="180"/>
      <c r="J22" s="180"/>
      <c r="K22" s="180"/>
      <c r="L22" s="180"/>
      <c r="M22" s="180"/>
      <c r="N22" s="180"/>
      <c r="O22" s="180"/>
      <c r="P22" s="180"/>
      <c r="Q22" s="181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73" t="s">
        <v>81</v>
      </c>
      <c r="E23" s="174"/>
      <c r="F23" s="174"/>
      <c r="G23" s="175"/>
      <c r="H23" s="182"/>
      <c r="I23" s="183"/>
      <c r="J23" s="183"/>
      <c r="K23" s="183"/>
      <c r="L23" s="183"/>
      <c r="M23" s="183"/>
      <c r="N23" s="183"/>
      <c r="O23" s="183"/>
      <c r="P23" s="183"/>
      <c r="Q23" s="184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76" t="s">
        <v>82</v>
      </c>
      <c r="E24" s="177"/>
      <c r="F24" s="177"/>
      <c r="G24" s="178"/>
      <c r="H24" s="185"/>
      <c r="I24" s="186"/>
      <c r="J24" s="186"/>
      <c r="K24" s="186"/>
      <c r="L24" s="186"/>
      <c r="M24" s="186"/>
      <c r="N24" s="186"/>
      <c r="O24" s="186"/>
      <c r="P24" s="186"/>
      <c r="Q24" s="187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199" t="s">
        <v>74</v>
      </c>
      <c r="C25" s="200"/>
      <c r="D25" s="194"/>
      <c r="E25" s="195"/>
      <c r="F25" s="195"/>
      <c r="G25" s="37" t="s">
        <v>12</v>
      </c>
      <c r="H25" s="196"/>
      <c r="I25" s="195"/>
      <c r="J25" s="37" t="s">
        <v>13</v>
      </c>
      <c r="K25" s="196"/>
      <c r="L25" s="195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201"/>
      <c r="C26" s="202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56" t="str">
        <f>IF(G26&lt;&gt;0,G26*3000,"")</f>
        <v/>
      </c>
      <c r="N26" s="157"/>
      <c r="O26" s="157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33" t="s">
        <v>79</v>
      </c>
      <c r="C30" s="134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19" t="s">
        <v>20</v>
      </c>
      <c r="S30" s="120"/>
      <c r="T30" s="120"/>
      <c r="U30" s="120"/>
      <c r="V30" s="113" t="s">
        <v>85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37" ht="18.75" customHeight="1" x14ac:dyDescent="0.2">
      <c r="A31" s="1"/>
      <c r="B31" s="135"/>
      <c r="C31" s="13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21"/>
      <c r="S31" s="122"/>
      <c r="T31" s="122"/>
      <c r="U31" s="122"/>
      <c r="V31" s="53"/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37" ht="18.75" customHeight="1" x14ac:dyDescent="0.2">
      <c r="A32" s="1"/>
      <c r="B32" s="137"/>
      <c r="C32" s="136"/>
      <c r="D32" s="123" t="s">
        <v>84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5"/>
      <c r="R32" s="129" t="s">
        <v>25</v>
      </c>
      <c r="S32" s="130"/>
      <c r="T32" s="130"/>
      <c r="U32" s="130"/>
      <c r="V32" s="114" t="s">
        <v>86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38"/>
      <c r="C33" s="139"/>
      <c r="D33" s="126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1"/>
      <c r="S33" s="132"/>
      <c r="T33" s="132"/>
      <c r="U33" s="132"/>
      <c r="V33" s="115"/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</mergeCells>
  <phoneticPr fontId="14"/>
  <dataValidations count="2">
    <dataValidation type="list" showInputMessage="1" showErrorMessage="1" sqref="H8:I8 H25:I25" xr:uid="{2964AB6A-5FB1-4E9F-923C-47A5C9999C37}">
      <formula1>"1,2,3,4,5,6,7,8,9,10,11,12"</formula1>
    </dataValidation>
    <dataValidation type="list" allowBlank="1" showInputMessage="1" showErrorMessage="1" sqref="AT3" xr:uid="{A003724A-18A8-4AC3-B0A9-E52656A7F9FF}">
      <formula1>"1,2,3,4,5,6,7,8,9,10,11,12"</formula1>
    </dataValidation>
  </dataValidations>
  <hyperlinks>
    <hyperlink ref="B2" r:id="rId1" display="メールアドレス：JSMA_JK@jsma.or.jp        ＦＡＸ　：　０３－６７２１－５９３３" xr:uid="{00000000-0004-0000-0000-000000000000}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DATA!$B$3:$B$4</xm:f>
          </x14:formula1>
          <xm:sqref>D8:F8 D25:F25</xm:sqref>
        </x14:dataValidation>
        <x14:dataValidation type="list" allowBlank="1" showInputMessage="1" showErrorMessage="1" xr:uid="{00000000-0002-0000-0000-000002000000}">
          <x14:formula1>
            <xm:f>DATA!$D$3:$D$33</xm:f>
          </x14:formula1>
          <xm:sqref>K8:L8 K25:L25</xm:sqref>
        </x14:dataValidation>
        <x14:dataValidation type="list" allowBlank="1" showInputMessage="1" showErrorMessage="1" xr:uid="{00000000-0002-0000-0000-000004000000}">
          <x14:formula1>
            <xm:f>DATA!$D$3:$D$5</xm:f>
          </x14:formula1>
          <xm:sqref>G26</xm:sqref>
        </x14:dataValidation>
        <x14:dataValidation type="list" allowBlank="1" showInputMessage="1" showErrorMessage="1" xr:uid="{00000000-0002-0000-0000-000005000000}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0845-514C-4B91-B114-14103905012B}">
  <dimension ref="A2:U47"/>
  <sheetViews>
    <sheetView showGridLines="0" tabSelected="1" zoomScaleNormal="100" workbookViewId="0">
      <selection activeCell="X12" sqref="X12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08" t="s">
        <v>87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10"/>
      <c r="T2" s="10"/>
    </row>
    <row r="3" spans="1:21" ht="14" x14ac:dyDescent="0.2">
      <c r="A3" s="9"/>
      <c r="B3" s="11"/>
      <c r="C3" s="12"/>
      <c r="D3" s="116"/>
      <c r="E3" s="117"/>
      <c r="F3" s="13"/>
      <c r="G3" s="13"/>
      <c r="H3" s="13"/>
      <c r="I3" s="13"/>
      <c r="J3" s="13"/>
      <c r="K3" s="13"/>
      <c r="L3" s="117"/>
      <c r="M3" s="116"/>
      <c r="N3" s="116"/>
      <c r="O3" s="116"/>
      <c r="P3" s="116"/>
      <c r="Q3" s="116"/>
      <c r="R3" s="116"/>
      <c r="S3" s="118"/>
      <c r="T3" s="10"/>
    </row>
    <row r="4" spans="1:21" ht="19" x14ac:dyDescent="0.2">
      <c r="A4" s="9"/>
      <c r="B4" s="211"/>
      <c r="C4" s="212"/>
      <c r="D4" s="14"/>
      <c r="E4" s="93" t="s">
        <v>75</v>
      </c>
      <c r="F4" s="15" t="str">
        <f>申込書!V30</f>
        <v>NOCプラザ 201号室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9"/>
      <c r="S4" s="16"/>
      <c r="T4" s="10"/>
    </row>
    <row r="5" spans="1:21" ht="19" x14ac:dyDescent="0.2">
      <c r="A5" s="9"/>
      <c r="B5" s="211" t="s">
        <v>7</v>
      </c>
      <c r="C5" s="212"/>
      <c r="D5" s="14"/>
      <c r="E5" s="93" t="s">
        <v>76</v>
      </c>
      <c r="F5" s="15" t="str">
        <f>申込書!V32</f>
        <v>新潟市東区卸新町2丁目853番地3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9"/>
      <c r="S5" s="16"/>
      <c r="T5" s="10"/>
    </row>
    <row r="6" spans="1:21" ht="16.5" x14ac:dyDescent="0.2">
      <c r="A6" s="9"/>
      <c r="B6" s="10"/>
      <c r="C6" s="18"/>
      <c r="D6" s="14"/>
      <c r="E6" s="15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9"/>
      <c r="S6" s="16"/>
      <c r="T6" s="10"/>
    </row>
    <row r="7" spans="1:21" ht="16.5" x14ac:dyDescent="0.2">
      <c r="A7" s="9"/>
      <c r="B7" s="19"/>
      <c r="C7" s="20"/>
      <c r="D7" s="94"/>
      <c r="E7" s="21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2"/>
      <c r="S7" s="23"/>
      <c r="T7" s="10"/>
      <c r="U7" s="24"/>
    </row>
    <row r="8" spans="1:21" ht="17.25" customHeight="1" x14ac:dyDescent="0.2">
      <c r="A8" s="9"/>
      <c r="B8" s="215" t="s">
        <v>8</v>
      </c>
      <c r="C8" s="216"/>
      <c r="D8" s="219" t="s">
        <v>88</v>
      </c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/>
      <c r="T8" s="10"/>
    </row>
    <row r="9" spans="1:21" x14ac:dyDescent="0.2">
      <c r="A9" s="9"/>
      <c r="B9" s="217"/>
      <c r="C9" s="218"/>
      <c r="D9" s="222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4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0"/>
      <c r="D19" s="9"/>
      <c r="E19" s="9"/>
      <c r="F19" s="9"/>
      <c r="G19" s="9"/>
      <c r="H19" s="9"/>
      <c r="I19" s="9"/>
      <c r="J19" s="9"/>
      <c r="K19" s="155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55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0"/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0"/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11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新潟会場</vt:lpstr>
      <vt:lpstr>DATA</vt:lpstr>
      <vt:lpstr>新潟会場!Print_Area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日本 サッシ協会</cp:lastModifiedBy>
  <cp:lastPrinted>2023-11-30T04:32:11Z</cp:lastPrinted>
  <dcterms:created xsi:type="dcterms:W3CDTF">2017-07-28T00:20:03Z</dcterms:created>
  <dcterms:modified xsi:type="dcterms:W3CDTF">2025-12-15T09:11:17Z</dcterms:modified>
</cp:coreProperties>
</file>